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TA_team\3_WORK\Projects\2407_Open data\23CH200923_Municipal waste management\DATA Team modifications\Version 3\"/>
    </mc:Choice>
  </mc:AlternateContent>
  <xr:revisionPtr revIDLastSave="0" documentId="13_ncr:1_{8B4C240E-1C26-465C-9B9E-E7CFAC2400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" sheetId="6" r:id="rId1"/>
    <sheet name="Figure 2 Annex II " sheetId="7" r:id="rId2"/>
  </sheets>
  <definedNames>
    <definedName name="_Ref201518688" localSheetId="1">'Figure 2 Annex II 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7" l="1"/>
  <c r="I11" i="7" l="1"/>
  <c r="I27" i="7"/>
  <c r="I13" i="7"/>
  <c r="I17" i="7"/>
  <c r="I21" i="7"/>
  <c r="I25" i="7"/>
  <c r="I29" i="7"/>
  <c r="I8" i="7"/>
  <c r="I14" i="7"/>
  <c r="I18" i="7"/>
  <c r="I12" i="7"/>
  <c r="I20" i="7"/>
  <c r="I24" i="7"/>
  <c r="I5" i="7"/>
  <c r="I9" i="7"/>
  <c r="I6" i="7"/>
  <c r="I10" i="7"/>
  <c r="I7" i="7"/>
  <c r="I30" i="7"/>
  <c r="I28" i="7"/>
  <c r="I16" i="7"/>
  <c r="I15" i="7"/>
  <c r="I22" i="7"/>
  <c r="I26" i="7"/>
  <c r="I4" i="7"/>
  <c r="I19" i="7"/>
  <c r="I23" i="7"/>
</calcChain>
</file>

<file path=xl/sharedStrings.xml><?xml version="1.0" encoding="utf-8"?>
<sst xmlns="http://schemas.openxmlformats.org/spreadsheetml/2006/main" count="66" uniqueCount="64">
  <si>
    <t>European Union - 27 countries (from 2020)</t>
  </si>
  <si>
    <t>Belgium</t>
  </si>
  <si>
    <t>Bulgaria</t>
  </si>
  <si>
    <t>Czechia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</si>
  <si>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</si>
  <si>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</si>
  <si>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</si>
  <si>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</si>
  <si>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</si>
  <si>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</si>
  <si>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</si>
  <si>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</si>
  <si>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</si>
  <si>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</si>
  <si>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</si>
  <si>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</si>
  <si>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</si>
  <si>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</si>
  <si>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</si>
  <si>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</si>
  <si>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</si>
  <si>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</si>
  <si>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</si>
  <si>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</si>
  <si>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</si>
  <si>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</si>
  <si>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</si>
  <si>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</si>
  <si>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2010</t>
  </si>
  <si>
    <t>2012</t>
  </si>
  <si>
    <t>2022</t>
  </si>
  <si>
    <t>:</t>
  </si>
  <si>
    <t>Reference year 2022</t>
  </si>
  <si>
    <t>Data 2022</t>
  </si>
  <si>
    <t>Data 2010</t>
  </si>
  <si>
    <t>Reference year 2010</t>
  </si>
  <si>
    <t>Percentage change</t>
  </si>
  <si>
    <t>Title:</t>
  </si>
  <si>
    <t>Description:</t>
  </si>
  <si>
    <t>Available formats:</t>
  </si>
  <si>
    <t>Excel, CSV</t>
  </si>
  <si>
    <t>Sources</t>
  </si>
  <si>
    <t xml:space="preserve">Data coming from the national statistical institutes (or other competent authorities like Ministries of Environment or Environmental Protection Agencies) </t>
  </si>
  <si>
    <t xml:space="preserve">Source: </t>
  </si>
  <si>
    <t>URL:</t>
  </si>
  <si>
    <t>Licence:</t>
  </si>
  <si>
    <t>CC BY 4.0</t>
  </si>
  <si>
    <t>Data last update:</t>
  </si>
  <si>
    <t xml:space="preserve">Date of extraction: </t>
  </si>
  <si>
    <t>02/10/2025</t>
  </si>
  <si>
    <t>Selection:</t>
  </si>
  <si>
    <t>Please see Technical report "Open data annex" for details</t>
  </si>
  <si>
    <t>Figure 2, Annex II – Member states’ progress for the target “packaging waste prepared for re-use and recycled”, from 2010 to 2022</t>
  </si>
  <si>
    <t>This figure presents the change in the packaging waste rate (target) between the reference years 2010 and 2022. The data is presented by member state and also covers the EU-27.</t>
  </si>
  <si>
    <t>Packaging waste by waste management operations</t>
  </si>
  <si>
    <t>https://ec.europa.eu/eurostat/databrowser/view/env_waspac__custom_17086910/default/table?lang=en</t>
  </si>
  <si>
    <t>16/07/2025</t>
  </si>
  <si>
    <t>Member states’ progress for the target “packaging waste prepared for re-use and recycled”, from 2010 to 2022</t>
  </si>
  <si>
    <r>
      <t>Figure 2 </t>
    </r>
    <r>
      <rPr>
        <b/>
        <sz val="14"/>
        <color rgb="FFB5B900"/>
        <rFont val="Calibri"/>
        <family val="2"/>
        <scheme val="minor"/>
      </rPr>
      <t>|</t>
    </r>
    <r>
      <rPr>
        <b/>
        <sz val="14"/>
        <color rgb="FF262626"/>
        <rFont val="Calibri"/>
        <family val="2"/>
        <scheme val="minor"/>
      </rPr>
      <t> Member states’ progress towards the ‘packaging waste recycled’ target, from 2010 to 2022</t>
    </r>
  </si>
  <si>
    <t>Countries</t>
  </si>
  <si>
    <t>Flag</t>
  </si>
  <si>
    <t>a</t>
  </si>
  <si>
    <t>a: 2012 data</t>
  </si>
  <si>
    <t>Eurostat (env_waspac)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</si>
</sst>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##########"/>
    <numFmt numFmtId="165" formatCode="0.0%"/>
  </numFmts>
  <fonts count="1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rgb="FF000000"/>
      <name val="Calibri"/>
      <family val="2"/>
    </font>
    <font>
      <b/>
      <sz val="14"/>
      <color rgb="FF262626"/>
      <name val="Calibri"/>
      <family val="2"/>
      <scheme val="minor"/>
    </font>
    <font>
      <b/>
      <sz val="14"/>
      <color rgb="FFB5B90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05496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 style="thin">
        <color rgb="FFB0B0B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B0B0B0"/>
      </right>
      <top style="thin">
        <color rgb="FFB0B0B0"/>
      </top>
      <bottom style="thin">
        <color rgb="FFB0B0B0"/>
      </bottom>
      <diagonal/>
    </border>
    <border>
      <left/>
      <right/>
      <top style="thin">
        <color rgb="FFB0B0B0"/>
      </top>
      <bottom/>
      <diagonal/>
    </border>
    <border>
      <left style="thin">
        <color rgb="FFB0B0B0"/>
      </left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" fontId="8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/>
    <xf numFmtId="0" fontId="3" fillId="2" borderId="3" xfId="0" applyFont="1" applyFill="1" applyBorder="1" applyAlignment="1">
      <alignment vertical="center"/>
    </xf>
    <xf numFmtId="0" fontId="5" fillId="3" borderId="6" xfId="0" applyFont="1" applyFill="1" applyBorder="1" applyAlignment="1">
      <alignment vertical="top"/>
    </xf>
    <xf numFmtId="0" fontId="5" fillId="3" borderId="9" xfId="0" applyFont="1" applyFill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4" xfId="0" applyFont="1" applyBorder="1"/>
    <xf numFmtId="0" fontId="6" fillId="0" borderId="5" xfId="0" applyFont="1" applyBorder="1"/>
    <xf numFmtId="0" fontId="3" fillId="2" borderId="3" xfId="0" applyFont="1" applyFill="1" applyBorder="1" applyAlignment="1">
      <alignment vertical="top"/>
    </xf>
    <xf numFmtId="4" fontId="6" fillId="0" borderId="0" xfId="3" applyFont="1"/>
    <xf numFmtId="0" fontId="6" fillId="5" borderId="0" xfId="3" applyNumberFormat="1" applyFont="1" applyFill="1" applyAlignment="1">
      <alignment vertical="center"/>
    </xf>
    <xf numFmtId="0" fontId="6" fillId="5" borderId="8" xfId="3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0" fillId="0" borderId="0" xfId="0"/>
    <xf numFmtId="0" fontId="11" fillId="0" borderId="0" xfId="0" applyFont="1" applyAlignment="1">
      <alignment vertical="center"/>
    </xf>
    <xf numFmtId="0" fontId="13" fillId="6" borderId="12" xfId="0" applyFont="1" applyFill="1" applyBorder="1" applyAlignment="1" applyProtection="1">
      <alignment horizontal="right" vertical="center"/>
      <protection locked="0"/>
    </xf>
    <xf numFmtId="0" fontId="13" fillId="6" borderId="1" xfId="0" applyFont="1" applyFill="1" applyBorder="1" applyAlignment="1" applyProtection="1">
      <alignment horizontal="left" vertical="center"/>
      <protection locked="0"/>
    </xf>
    <xf numFmtId="0" fontId="13" fillId="6" borderId="2" xfId="0" applyFont="1" applyFill="1" applyBorder="1" applyAlignment="1" applyProtection="1">
      <alignment horizontal="left" vertical="center"/>
      <protection locked="0"/>
    </xf>
    <xf numFmtId="0" fontId="14" fillId="0" borderId="12" xfId="0" applyFont="1" applyBorder="1" applyAlignment="1" applyProtection="1">
      <alignment horizontal="left" vertical="center"/>
      <protection locked="0"/>
    </xf>
    <xf numFmtId="3" fontId="9" fillId="5" borderId="0" xfId="0" applyNumberFormat="1" applyFont="1" applyFill="1" applyAlignment="1" applyProtection="1">
      <alignment horizontal="right" vertical="center" shrinkToFit="1"/>
      <protection locked="0"/>
    </xf>
    <xf numFmtId="164" fontId="9" fillId="5" borderId="0" xfId="0" applyNumberFormat="1" applyFont="1" applyFill="1" applyAlignment="1" applyProtection="1">
      <alignment horizontal="right" vertical="center" shrinkToFit="1"/>
      <protection locked="0"/>
    </xf>
    <xf numFmtId="164" fontId="0" fillId="5" borderId="0" xfId="0" applyNumberFormat="1" applyFill="1" applyProtection="1">
      <protection locked="0"/>
    </xf>
    <xf numFmtId="3" fontId="0" fillId="5" borderId="0" xfId="0" applyNumberFormat="1" applyFill="1" applyProtection="1">
      <protection locked="0"/>
    </xf>
    <xf numFmtId="0" fontId="0" fillId="5" borderId="0" xfId="0" applyFill="1" applyProtection="1">
      <protection locked="0"/>
    </xf>
    <xf numFmtId="0" fontId="0" fillId="0" borderId="0" xfId="0" applyProtection="1">
      <protection locked="0"/>
    </xf>
    <xf numFmtId="164" fontId="9" fillId="5" borderId="14" xfId="0" applyNumberFormat="1" applyFont="1" applyFill="1" applyBorder="1" applyAlignment="1" applyProtection="1">
      <alignment horizontal="right" vertical="center" shrinkToFit="1"/>
      <protection locked="0"/>
    </xf>
    <xf numFmtId="10" fontId="0" fillId="5" borderId="0" xfId="1" applyNumberFormat="1" applyFont="1" applyFill="1" applyBorder="1" applyProtection="1">
      <protection locked="0"/>
    </xf>
    <xf numFmtId="0" fontId="15" fillId="0" borderId="0" xfId="0" applyFont="1" applyAlignment="1">
      <alignment horizontal="left" vertical="center" indent="5"/>
    </xf>
    <xf numFmtId="0" fontId="9" fillId="0" borderId="13" xfId="0" applyFont="1" applyBorder="1" applyAlignment="1" applyProtection="1">
      <alignment horizontal="left" vertical="center"/>
      <protection locked="0"/>
    </xf>
    <xf numFmtId="43" fontId="9" fillId="5" borderId="0" xfId="4" applyFont="1" applyFill="1" applyAlignment="1" applyProtection="1">
      <alignment horizontal="right" vertical="center" shrinkToFit="1"/>
      <protection locked="0"/>
    </xf>
    <xf numFmtId="43" fontId="0" fillId="5" borderId="0" xfId="4" applyFont="1" applyFill="1" applyProtection="1">
      <protection locked="0"/>
    </xf>
    <xf numFmtId="165" fontId="0" fillId="5" borderId="0" xfId="1" applyNumberFormat="1" applyFont="1" applyFill="1" applyProtection="1">
      <protection locked="0"/>
    </xf>
    <xf numFmtId="0" fontId="5" fillId="3" borderId="9" xfId="0" applyFont="1" applyFill="1" applyBorder="1" applyAlignment="1">
      <alignment vertical="top"/>
    </xf>
    <xf numFmtId="0" fontId="5" fillId="3" borderId="3" xfId="0" applyFont="1" applyFill="1" applyBorder="1" applyAlignment="1">
      <alignment vertical="top"/>
    </xf>
    <xf numFmtId="49" fontId="7" fillId="4" borderId="10" xfId="3" applyNumberFormat="1" applyFont="1" applyFill="1" applyBorder="1" applyAlignment="1">
      <alignment horizontal="left" vertical="center"/>
    </xf>
    <xf numFmtId="49" fontId="7" fillId="4" borderId="11" xfId="3" applyNumberFormat="1" applyFont="1" applyFill="1" applyBorder="1" applyAlignment="1">
      <alignment horizontal="left" vertical="center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0" xfId="3" applyNumberFormat="1" applyFont="1" applyAlignment="1">
      <alignment horizontal="left" vertical="top" wrapText="1"/>
    </xf>
    <xf numFmtId="0" fontId="6" fillId="0" borderId="8" xfId="3" applyNumberFormat="1" applyFont="1" applyBorder="1" applyAlignment="1">
      <alignment horizontal="left" vertical="top" wrapText="1"/>
    </xf>
    <xf numFmtId="49" fontId="9" fillId="0" borderId="0" xfId="2" applyNumberFormat="1" applyFont="1" applyBorder="1" applyAlignment="1">
      <alignment horizontal="left" vertical="top" wrapText="1"/>
    </xf>
    <xf numFmtId="49" fontId="9" fillId="0" borderId="8" xfId="2" applyNumberFormat="1" applyFont="1" applyBorder="1" applyAlignment="1">
      <alignment horizontal="left" vertical="top" wrapText="1"/>
    </xf>
    <xf numFmtId="49" fontId="2" fillId="0" borderId="0" xfId="2" applyNumberFormat="1" applyBorder="1" applyAlignment="1">
      <alignment horizontal="left" vertical="top" wrapText="1"/>
    </xf>
    <xf numFmtId="49" fontId="2" fillId="0" borderId="8" xfId="2" applyNumberFormat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49" fontId="7" fillId="4" borderId="4" xfId="3" applyNumberFormat="1" applyFont="1" applyFill="1" applyBorder="1" applyAlignment="1">
      <alignment horizontal="left" vertical="center"/>
    </xf>
    <xf numFmtId="49" fontId="7" fillId="4" borderId="5" xfId="3" applyNumberFormat="1" applyFont="1" applyFill="1" applyBorder="1" applyAlignment="1">
      <alignment horizontal="left" vertical="center"/>
    </xf>
    <xf numFmtId="0" fontId="5" fillId="3" borderId="6" xfId="0" applyFont="1" applyFill="1" applyBorder="1" applyAlignment="1">
      <alignment vertical="top"/>
    </xf>
    <xf numFmtId="0" fontId="5" fillId="3" borderId="9" xfId="0" applyFont="1" applyFill="1" applyBorder="1" applyAlignment="1">
      <alignment vertical="top"/>
    </xf>
    <xf numFmtId="0" fontId="10" fillId="4" borderId="0" xfId="3" applyNumberFormat="1" applyFont="1" applyFill="1" applyAlignment="1">
      <alignment horizontal="left" vertical="center" wrapText="1"/>
    </xf>
    <xf numFmtId="0" fontId="10" fillId="4" borderId="8" xfId="3" applyNumberFormat="1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</cellXfs>
  <cellStyles count="5">
    <cellStyle name="Comma" xfId="4" builtinId="3"/>
    <cellStyle name="Hyperlink" xfId="2" builtinId="8"/>
    <cellStyle name="Normal" xfId="0" builtinId="0"/>
    <cellStyle name="Normal 2" xfId="3" xr:uid="{0878F20C-6F40-4492-BFC2-529FD1C749F4}"/>
    <cellStyle name="Per cent" xfId="1" builtinId="5"/>
  </cellStyles>
  <dxfs count="12"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65" formatCode="0.0%"/>
      <fill>
        <patternFill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>
          <fgColor indexed="64"/>
          <bgColor theme="0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1" readingOrder="0"/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>
          <fgColor indexed="64"/>
          <bgColor theme="0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>
          <fgColor indexed="64"/>
          <bgColor theme="0"/>
        </patternFill>
      </fill>
      <alignment horizontal="right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>
          <fgColor indexed="64"/>
          <bgColor theme="0"/>
        </patternFill>
      </fill>
      <alignment horizontal="right" vertical="center" textRotation="0" wrapText="0" indent="0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>
          <fgColor indexed="64"/>
          <bgColor theme="0"/>
        </patternFill>
      </fill>
      <alignment horizontal="right" vertical="center" textRotation="0" wrapText="0" indent="0" justifyLastLine="0" shrinkToFit="1" readingOrder="0"/>
      <border>
        <left style="thin">
          <color rgb="FFB0B0B0"/>
        </left>
        <right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rgb="FFB0B0B0"/>
        </top>
        <bottom style="thin">
          <color rgb="FFB0B0B0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9"/>
        <name val="Calibri"/>
        <family val="2"/>
        <scheme val="minor"/>
      </font>
      <fill>
        <patternFill patternType="solid">
          <fgColor indexed="64"/>
          <bgColor theme="0" tint="-0.34998626667073579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rgb="FFB0B0B0"/>
        </left>
        <right style="thin">
          <color rgb="FFB0B0B0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6F4AE3-9D73-4B15-845E-0707C9C459E8}" name="Table2" displayName="Table2" ref="A2:J30" totalsRowShown="0" headerRowDxfId="11" dataDxfId="10">
  <autoFilter ref="A2:J30" xr:uid="{BE8345F4-65A4-4E3D-996E-FF60A3A703B6}"/>
  <tableColumns count="10">
    <tableColumn id="1" xr3:uid="{80437DF7-282A-4FD8-9BBD-F9A80A5F26E6}" name="Countries" dataDxfId="9"/>
    <tableColumn id="2" xr3:uid="{7B835F94-C98F-4076-96A2-A12E61579692}" name="2010" dataDxfId="8" dataCellStyle="Comma"/>
    <tableColumn id="4" xr3:uid="{DEC965D0-4A71-413A-B9F8-6809AD85D9A3}" name="2012" dataDxfId="7" dataCellStyle="Comma"/>
    <tableColumn id="5" xr3:uid="{292A4329-00E9-4C64-97B5-7EB122C5CFCD}" name="2022" dataDxfId="6" dataCellStyle="Comma"/>
    <tableColumn id="8" xr3:uid="{438D03BE-AA73-4FC1-BE50-5A93BCD62FFB}" name="Data 2022" dataDxfId="5" dataCellStyle="Comma"/>
    <tableColumn id="9" xr3:uid="{8F2CE3F4-A4BC-4EDE-8632-FD812F171414}" name="Reference year 2022" dataDxfId="4"/>
    <tableColumn id="10" xr3:uid="{974FEB92-E7E2-4B69-8605-8216F3FBE3B8}" name="Data 2010" dataDxfId="3" dataCellStyle="Comma"/>
    <tableColumn id="11" xr3:uid="{D2B20D1C-4D32-406A-8F1F-B1A278BB1D63}" name="Reference year 2010" dataDxfId="2"/>
    <tableColumn id="12" xr3:uid="{4F6815EF-72C5-43EA-8645-C4F3BE97E822}" name="Percentage change" dataDxfId="1" dataCellStyle="Per cent">
      <calculatedColumnFormula>+(E3-G3)/G3</calculatedColumnFormula>
    </tableColumn>
    <tableColumn id="13" xr3:uid="{36915AEC-46E4-4007-A8E3-54DEA1C6F5D5}" name="Flag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ec.europa.eu/eurostat/databrowser/view/env_waspac__custom_17086910/default/table?lang=e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80CB9-DBF2-4C38-8EF0-6F183A9E473F}">
  <dimension ref="A1:D15"/>
  <sheetViews>
    <sheetView tabSelected="1" workbookViewId="0">
      <selection activeCell="C23" sqref="C23"/>
    </sheetView>
  </sheetViews>
  <sheetFormatPr defaultColWidth="8.7109375" defaultRowHeight="15" x14ac:dyDescent="0.25"/>
  <cols>
    <col min="1" max="1" width="63.5703125" style="1" bestFit="1" customWidth="1"/>
    <col min="2" max="4" width="38.7109375" style="1" customWidth="1"/>
    <col min="5" max="16384" width="8.7109375" style="1"/>
  </cols>
  <sheetData>
    <row r="1" spans="1:4" x14ac:dyDescent="0.25">
      <c r="A1" s="2" t="s">
        <v>52</v>
      </c>
      <c r="B1" s="12"/>
      <c r="C1" s="12"/>
      <c r="D1" s="13"/>
    </row>
    <row r="2" spans="1:4" x14ac:dyDescent="0.25">
      <c r="A2" s="3" t="s">
        <v>37</v>
      </c>
      <c r="B2" s="37" t="s">
        <v>57</v>
      </c>
      <c r="C2" s="37"/>
      <c r="D2" s="38"/>
    </row>
    <row r="3" spans="1:4" ht="39.6" customHeight="1" x14ac:dyDescent="0.25">
      <c r="A3" s="3" t="s">
        <v>38</v>
      </c>
      <c r="B3" s="39" t="s">
        <v>53</v>
      </c>
      <c r="C3" s="39"/>
      <c r="D3" s="40"/>
    </row>
    <row r="4" spans="1:4" x14ac:dyDescent="0.25">
      <c r="A4" s="4" t="s">
        <v>39</v>
      </c>
      <c r="B4" s="41" t="s">
        <v>40</v>
      </c>
      <c r="C4" s="41"/>
      <c r="D4" s="42"/>
    </row>
    <row r="5" spans="1:4" x14ac:dyDescent="0.25">
      <c r="A5" s="5"/>
      <c r="B5" s="6"/>
      <c r="C5" s="6"/>
      <c r="D5" s="7"/>
    </row>
    <row r="6" spans="1:4" x14ac:dyDescent="0.25">
      <c r="A6" s="8" t="s">
        <v>41</v>
      </c>
      <c r="B6" s="43"/>
      <c r="C6" s="43"/>
      <c r="D6" s="44"/>
    </row>
    <row r="7" spans="1:4" x14ac:dyDescent="0.25">
      <c r="A7" s="3" t="s">
        <v>37</v>
      </c>
      <c r="B7" s="9" t="s">
        <v>54</v>
      </c>
      <c r="C7" s="10"/>
      <c r="D7" s="11"/>
    </row>
    <row r="8" spans="1:4" x14ac:dyDescent="0.25">
      <c r="A8" s="3" t="s">
        <v>38</v>
      </c>
      <c r="B8" s="45" t="s">
        <v>42</v>
      </c>
      <c r="C8" s="45"/>
      <c r="D8" s="46"/>
    </row>
    <row r="9" spans="1:4" x14ac:dyDescent="0.25">
      <c r="A9" s="3" t="s">
        <v>43</v>
      </c>
      <c r="B9" s="47" t="s">
        <v>63</v>
      </c>
      <c r="C9" s="47"/>
      <c r="D9" s="48"/>
    </row>
    <row r="10" spans="1:4" ht="29.25" customHeight="1" x14ac:dyDescent="0.25">
      <c r="A10" s="3" t="s">
        <v>44</v>
      </c>
      <c r="B10" s="49" t="s">
        <v>55</v>
      </c>
      <c r="C10" s="49"/>
      <c r="D10" s="50"/>
    </row>
    <row r="11" spans="1:4" x14ac:dyDescent="0.25">
      <c r="A11" s="4" t="s">
        <v>45</v>
      </c>
      <c r="B11" s="51" t="s">
        <v>46</v>
      </c>
      <c r="C11" s="51"/>
      <c r="D11" s="52"/>
    </row>
    <row r="12" spans="1:4" x14ac:dyDescent="0.25">
      <c r="A12" s="34" t="s">
        <v>47</v>
      </c>
      <c r="B12" s="53" t="s">
        <v>56</v>
      </c>
      <c r="C12" s="53"/>
      <c r="D12" s="54"/>
    </row>
    <row r="13" spans="1:4" x14ac:dyDescent="0.25">
      <c r="A13" s="33" t="s">
        <v>48</v>
      </c>
      <c r="B13" s="35" t="s">
        <v>49</v>
      </c>
      <c r="C13" s="35"/>
      <c r="D13" s="36"/>
    </row>
    <row r="14" spans="1:4" x14ac:dyDescent="0.25">
      <c r="A14" s="55" t="s">
        <v>50</v>
      </c>
      <c r="B14" s="57" t="s">
        <v>51</v>
      </c>
      <c r="C14" s="57"/>
      <c r="D14" s="58"/>
    </row>
    <row r="15" spans="1:4" x14ac:dyDescent="0.25">
      <c r="A15" s="56"/>
      <c r="B15" s="59"/>
      <c r="C15" s="59"/>
      <c r="D15" s="60"/>
    </row>
  </sheetData>
  <mergeCells count="12">
    <mergeCell ref="B9:D9"/>
    <mergeCell ref="B10:D10"/>
    <mergeCell ref="B11:D11"/>
    <mergeCell ref="B12:D12"/>
    <mergeCell ref="A14:A15"/>
    <mergeCell ref="B14:D14"/>
    <mergeCell ref="B15:D15"/>
    <mergeCell ref="B2:D2"/>
    <mergeCell ref="B3:D3"/>
    <mergeCell ref="B4:D4"/>
    <mergeCell ref="B6:D6"/>
    <mergeCell ref="B8:D8"/>
  </mergeCells>
  <hyperlinks>
    <hyperlink ref="B10" r:id="rId1" xr:uid="{D5FF8DE7-677B-424A-BF4D-C69EB380EA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ADFE2-40CF-4561-AD08-79D520349D94}">
  <dimension ref="A1:L31"/>
  <sheetViews>
    <sheetView zoomScaleNormal="100" workbookViewId="0">
      <pane xSplit="1" ySplit="2" topLeftCell="B3" activePane="bottomRight" state="frozen"/>
      <selection pane="topRight"/>
      <selection pane="bottomLeft"/>
      <selection pane="bottomRight" activeCell="I4" sqref="I4"/>
    </sheetView>
  </sheetViews>
  <sheetFormatPr defaultColWidth="9.140625" defaultRowHeight="11.45" customHeight="1" x14ac:dyDescent="0.25"/>
  <cols>
    <col min="1" max="1" width="39.28515625" style="14" customWidth="1"/>
    <col min="2" max="4" width="10" style="14" customWidth="1"/>
    <col min="5" max="5" width="13.7109375" style="14" customWidth="1"/>
    <col min="6" max="6" width="16.85546875" style="14" customWidth="1"/>
    <col min="7" max="7" width="13.85546875" style="14" customWidth="1"/>
    <col min="8" max="8" width="21.5703125" style="14" customWidth="1"/>
    <col min="9" max="9" width="26.140625" style="14" customWidth="1"/>
    <col min="10" max="16384" width="9.140625" style="14"/>
  </cols>
  <sheetData>
    <row r="1" spans="1:12" ht="18.75" x14ac:dyDescent="0.25">
      <c r="A1" s="15" t="s">
        <v>58</v>
      </c>
    </row>
    <row r="2" spans="1:12" ht="15.75" x14ac:dyDescent="0.25">
      <c r="A2" s="16" t="s">
        <v>59</v>
      </c>
      <c r="B2" s="17" t="s">
        <v>28</v>
      </c>
      <c r="C2" s="17" t="s">
        <v>29</v>
      </c>
      <c r="D2" s="17" t="s">
        <v>30</v>
      </c>
      <c r="E2" s="18" t="s">
        <v>33</v>
      </c>
      <c r="F2" s="18" t="s">
        <v>32</v>
      </c>
      <c r="G2" s="18" t="s">
        <v>34</v>
      </c>
      <c r="H2" s="18" t="s">
        <v>35</v>
      </c>
      <c r="I2" s="18" t="s">
        <v>36</v>
      </c>
      <c r="J2" s="18" t="s">
        <v>60</v>
      </c>
    </row>
    <row r="3" spans="1:12" ht="15" x14ac:dyDescent="0.25">
      <c r="A3" s="19" t="s">
        <v>0</v>
      </c>
      <c r="B3" s="30">
        <v>64</v>
      </c>
      <c r="C3" s="30">
        <v>65.2</v>
      </c>
      <c r="D3" s="30">
        <v>65.3</v>
      </c>
      <c r="E3" s="31">
        <v>65.3</v>
      </c>
      <c r="F3" s="20">
        <v>2022</v>
      </c>
      <c r="G3" s="31">
        <v>64</v>
      </c>
      <c r="H3" s="24">
        <v>2010</v>
      </c>
      <c r="I3" s="32">
        <f>+(E3-G3)/G3</f>
        <v>2.0312499999999956E-2</v>
      </c>
      <c r="J3" s="25"/>
    </row>
    <row r="4" spans="1:12" ht="15" x14ac:dyDescent="0.25">
      <c r="A4" s="19" t="s">
        <v>1</v>
      </c>
      <c r="B4" s="30">
        <v>79.8</v>
      </c>
      <c r="C4" s="30">
        <v>80.3</v>
      </c>
      <c r="D4" s="30">
        <v>80</v>
      </c>
      <c r="E4" s="31">
        <v>80</v>
      </c>
      <c r="F4" s="20">
        <v>2022</v>
      </c>
      <c r="G4" s="31">
        <v>79.8</v>
      </c>
      <c r="H4" s="24">
        <v>2010</v>
      </c>
      <c r="I4" s="32">
        <f t="shared" ref="I4:I30" si="0">+(E4-G4)/G4</f>
        <v>2.5062656641604369E-3</v>
      </c>
      <c r="J4" s="25"/>
    </row>
    <row r="5" spans="1:12" ht="15" x14ac:dyDescent="0.25">
      <c r="A5" s="19" t="s">
        <v>2</v>
      </c>
      <c r="B5" s="30">
        <v>61.6</v>
      </c>
      <c r="C5" s="30">
        <v>66.5</v>
      </c>
      <c r="D5" s="30">
        <v>58.3</v>
      </c>
      <c r="E5" s="31">
        <v>58.3</v>
      </c>
      <c r="F5" s="20">
        <v>2022</v>
      </c>
      <c r="G5" s="31">
        <v>61.6</v>
      </c>
      <c r="H5" s="24">
        <v>2010</v>
      </c>
      <c r="I5" s="32">
        <f t="shared" si="0"/>
        <v>-5.3571428571428638E-2</v>
      </c>
      <c r="J5" s="25"/>
      <c r="L5" s="28"/>
    </row>
    <row r="6" spans="1:12" ht="15" x14ac:dyDescent="0.25">
      <c r="A6" s="19" t="s">
        <v>3</v>
      </c>
      <c r="B6" s="30">
        <v>70</v>
      </c>
      <c r="C6" s="30">
        <v>69.900000000000006</v>
      </c>
      <c r="D6" s="30">
        <v>70.7</v>
      </c>
      <c r="E6" s="31">
        <v>70.7</v>
      </c>
      <c r="F6" s="20">
        <v>2022</v>
      </c>
      <c r="G6" s="31">
        <v>70</v>
      </c>
      <c r="H6" s="24">
        <v>2010</v>
      </c>
      <c r="I6" s="32">
        <f t="shared" si="0"/>
        <v>1.000000000000004E-2</v>
      </c>
      <c r="J6" s="25"/>
    </row>
    <row r="7" spans="1:12" ht="15" x14ac:dyDescent="0.25">
      <c r="A7" s="19" t="s">
        <v>4</v>
      </c>
      <c r="B7" s="30">
        <v>84</v>
      </c>
      <c r="C7" s="30">
        <v>61.6</v>
      </c>
      <c r="D7" s="30">
        <v>64.900000000000006</v>
      </c>
      <c r="E7" s="31">
        <v>64.900000000000006</v>
      </c>
      <c r="F7" s="20">
        <v>2022</v>
      </c>
      <c r="G7" s="31">
        <v>84</v>
      </c>
      <c r="H7" s="24">
        <v>2010</v>
      </c>
      <c r="I7" s="32">
        <f t="shared" si="0"/>
        <v>-0.22738095238095232</v>
      </c>
      <c r="J7" s="25"/>
      <c r="L7" s="28"/>
    </row>
    <row r="8" spans="1:12" ht="15" x14ac:dyDescent="0.25">
      <c r="A8" s="19" t="s">
        <v>5</v>
      </c>
      <c r="B8" s="30">
        <v>72.7</v>
      </c>
      <c r="C8" s="30">
        <v>71.3</v>
      </c>
      <c r="D8" s="30">
        <v>68.5</v>
      </c>
      <c r="E8" s="31">
        <v>68.5</v>
      </c>
      <c r="F8" s="20">
        <v>2022</v>
      </c>
      <c r="G8" s="31">
        <v>72.7</v>
      </c>
      <c r="H8" s="24">
        <v>2010</v>
      </c>
      <c r="I8" s="32">
        <f t="shared" si="0"/>
        <v>-5.7771664374140337E-2</v>
      </c>
      <c r="J8" s="25"/>
    </row>
    <row r="9" spans="1:12" ht="15" x14ac:dyDescent="0.25">
      <c r="A9" s="19" t="s">
        <v>6</v>
      </c>
      <c r="B9" s="30">
        <v>56.1</v>
      </c>
      <c r="C9" s="30">
        <v>61.3</v>
      </c>
      <c r="D9" s="30">
        <v>73</v>
      </c>
      <c r="E9" s="31">
        <v>73</v>
      </c>
      <c r="F9" s="20">
        <v>2022</v>
      </c>
      <c r="G9" s="31">
        <v>56.1</v>
      </c>
      <c r="H9" s="24">
        <v>2010</v>
      </c>
      <c r="I9" s="32">
        <f t="shared" si="0"/>
        <v>0.30124777183600709</v>
      </c>
      <c r="J9" s="25"/>
    </row>
    <row r="10" spans="1:12" ht="15" x14ac:dyDescent="0.25">
      <c r="A10" s="19" t="s">
        <v>7</v>
      </c>
      <c r="B10" s="30">
        <v>66.2</v>
      </c>
      <c r="C10" s="30">
        <v>74</v>
      </c>
      <c r="D10" s="30">
        <v>60</v>
      </c>
      <c r="E10" s="31">
        <v>60</v>
      </c>
      <c r="F10" s="20">
        <v>2022</v>
      </c>
      <c r="G10" s="31">
        <v>66.2</v>
      </c>
      <c r="H10" s="24">
        <v>2010</v>
      </c>
      <c r="I10" s="32">
        <f t="shared" si="0"/>
        <v>-9.3655589123867108E-2</v>
      </c>
      <c r="J10" s="25"/>
    </row>
    <row r="11" spans="1:12" ht="15" x14ac:dyDescent="0.25">
      <c r="A11" s="19" t="s">
        <v>8</v>
      </c>
      <c r="B11" s="30">
        <v>58.7</v>
      </c>
      <c r="C11" s="30">
        <v>58.6</v>
      </c>
      <c r="D11" s="30">
        <v>43.4</v>
      </c>
      <c r="E11" s="31">
        <v>43.4</v>
      </c>
      <c r="F11" s="20">
        <v>2022</v>
      </c>
      <c r="G11" s="31">
        <v>58.7</v>
      </c>
      <c r="H11" s="24">
        <v>2010</v>
      </c>
      <c r="I11" s="32">
        <f t="shared" si="0"/>
        <v>-0.26064735945485523</v>
      </c>
      <c r="J11" s="25"/>
    </row>
    <row r="12" spans="1:12" ht="15" x14ac:dyDescent="0.25">
      <c r="A12" s="19" t="s">
        <v>9</v>
      </c>
      <c r="B12" s="30">
        <v>61.9</v>
      </c>
      <c r="C12" s="30">
        <v>65.5</v>
      </c>
      <c r="D12" s="30">
        <v>65.400000000000006</v>
      </c>
      <c r="E12" s="31">
        <v>65.400000000000006</v>
      </c>
      <c r="F12" s="20">
        <v>2022</v>
      </c>
      <c r="G12" s="31">
        <v>61.9</v>
      </c>
      <c r="H12" s="24">
        <v>2010</v>
      </c>
      <c r="I12" s="32">
        <f t="shared" si="0"/>
        <v>5.6542810985460538E-2</v>
      </c>
      <c r="J12" s="25"/>
    </row>
    <row r="13" spans="1:12" ht="15" x14ac:dyDescent="0.25">
      <c r="A13" s="19" t="s">
        <v>10</v>
      </c>
      <c r="B13" s="30">
        <v>61.1</v>
      </c>
      <c r="C13" s="30">
        <v>64.900000000000006</v>
      </c>
      <c r="D13" s="30">
        <v>65.5</v>
      </c>
      <c r="E13" s="31">
        <v>65.5</v>
      </c>
      <c r="F13" s="20">
        <v>2022</v>
      </c>
      <c r="G13" s="31">
        <v>61.1</v>
      </c>
      <c r="H13" s="24">
        <v>2010</v>
      </c>
      <c r="I13" s="32">
        <f t="shared" si="0"/>
        <v>7.2013093289689009E-2</v>
      </c>
      <c r="J13" s="25"/>
    </row>
    <row r="14" spans="1:12" ht="15" x14ac:dyDescent="0.25">
      <c r="A14" s="19" t="s">
        <v>11</v>
      </c>
      <c r="B14" s="30" t="s">
        <v>31</v>
      </c>
      <c r="C14" s="30">
        <v>59.7</v>
      </c>
      <c r="D14" s="30">
        <v>52.4</v>
      </c>
      <c r="E14" s="31">
        <v>52.4</v>
      </c>
      <c r="F14" s="20">
        <v>2022</v>
      </c>
      <c r="G14" s="31">
        <v>59.7</v>
      </c>
      <c r="H14" s="24">
        <v>2012</v>
      </c>
      <c r="I14" s="32">
        <f t="shared" si="0"/>
        <v>-0.12227805695142385</v>
      </c>
      <c r="J14" s="25" t="s">
        <v>61</v>
      </c>
    </row>
    <row r="15" spans="1:12" ht="15" x14ac:dyDescent="0.25">
      <c r="A15" s="19" t="s">
        <v>12</v>
      </c>
      <c r="B15" s="30">
        <v>64.400000000000006</v>
      </c>
      <c r="C15" s="30">
        <v>66.599999999999994</v>
      </c>
      <c r="D15" s="30">
        <v>68.8</v>
      </c>
      <c r="E15" s="31">
        <v>68.8</v>
      </c>
      <c r="F15" s="20">
        <v>2022</v>
      </c>
      <c r="G15" s="31">
        <v>64.400000000000006</v>
      </c>
      <c r="H15" s="24">
        <v>2010</v>
      </c>
      <c r="I15" s="32">
        <f t="shared" si="0"/>
        <v>6.8322981366459493E-2</v>
      </c>
      <c r="J15" s="25"/>
    </row>
    <row r="16" spans="1:12" ht="15" x14ac:dyDescent="0.25">
      <c r="A16" s="19" t="s">
        <v>13</v>
      </c>
      <c r="B16" s="30">
        <v>50</v>
      </c>
      <c r="C16" s="30">
        <v>55.3</v>
      </c>
      <c r="D16" s="30">
        <v>68.900000000000006</v>
      </c>
      <c r="E16" s="31">
        <v>68.900000000000006</v>
      </c>
      <c r="F16" s="20">
        <v>2022</v>
      </c>
      <c r="G16" s="31">
        <v>50</v>
      </c>
      <c r="H16" s="24">
        <v>2010</v>
      </c>
      <c r="I16" s="32">
        <f t="shared" si="0"/>
        <v>0.37800000000000011</v>
      </c>
      <c r="J16" s="25"/>
    </row>
    <row r="17" spans="1:10" ht="15" x14ac:dyDescent="0.25">
      <c r="A17" s="19" t="s">
        <v>14</v>
      </c>
      <c r="B17" s="30">
        <v>48.9</v>
      </c>
      <c r="C17" s="30">
        <v>51.1</v>
      </c>
      <c r="D17" s="30">
        <v>60.8</v>
      </c>
      <c r="E17" s="31">
        <v>60.8</v>
      </c>
      <c r="F17" s="20">
        <v>2022</v>
      </c>
      <c r="G17" s="31">
        <v>48.9</v>
      </c>
      <c r="H17" s="24">
        <v>2010</v>
      </c>
      <c r="I17" s="32">
        <f t="shared" si="0"/>
        <v>0.24335378323108381</v>
      </c>
      <c r="J17" s="25"/>
    </row>
    <row r="18" spans="1:10" ht="15" x14ac:dyDescent="0.25">
      <c r="A18" s="19" t="s">
        <v>15</v>
      </c>
      <c r="B18" s="30">
        <v>60.4</v>
      </c>
      <c r="C18" s="30">
        <v>62.2</v>
      </c>
      <c r="D18" s="30">
        <v>58.3</v>
      </c>
      <c r="E18" s="31">
        <v>58.3</v>
      </c>
      <c r="F18" s="20">
        <v>2022</v>
      </c>
      <c r="G18" s="31">
        <v>60.4</v>
      </c>
      <c r="H18" s="24">
        <v>2010</v>
      </c>
      <c r="I18" s="32">
        <f t="shared" si="0"/>
        <v>-3.4768211920529826E-2</v>
      </c>
      <c r="J18" s="25"/>
    </row>
    <row r="19" spans="1:10" ht="15" x14ac:dyDescent="0.25">
      <c r="A19" s="19" t="s">
        <v>16</v>
      </c>
      <c r="B19" s="30">
        <v>66</v>
      </c>
      <c r="C19" s="30">
        <v>62.5</v>
      </c>
      <c r="D19" s="30">
        <v>62.5</v>
      </c>
      <c r="E19" s="31">
        <v>62.5</v>
      </c>
      <c r="F19" s="20">
        <v>2022</v>
      </c>
      <c r="G19" s="31">
        <v>66</v>
      </c>
      <c r="H19" s="24">
        <v>2010</v>
      </c>
      <c r="I19" s="32">
        <f t="shared" si="0"/>
        <v>-5.3030303030303032E-2</v>
      </c>
      <c r="J19" s="25"/>
    </row>
    <row r="20" spans="1:10" ht="15" x14ac:dyDescent="0.25">
      <c r="A20" s="19" t="s">
        <v>17</v>
      </c>
      <c r="B20" s="30">
        <v>58.7</v>
      </c>
      <c r="C20" s="30">
        <v>48.5</v>
      </c>
      <c r="D20" s="30">
        <v>42.4</v>
      </c>
      <c r="E20" s="31">
        <v>42.4</v>
      </c>
      <c r="F20" s="20">
        <v>2022</v>
      </c>
      <c r="G20" s="31">
        <v>58.7</v>
      </c>
      <c r="H20" s="24">
        <v>2010</v>
      </c>
      <c r="I20" s="32">
        <f t="shared" si="0"/>
        <v>-0.27768313458262356</v>
      </c>
      <c r="J20" s="25"/>
    </row>
    <row r="21" spans="1:10" ht="15" x14ac:dyDescent="0.25">
      <c r="A21" s="19" t="s">
        <v>18</v>
      </c>
      <c r="B21" s="30">
        <v>28.5</v>
      </c>
      <c r="C21" s="30">
        <v>46.6</v>
      </c>
      <c r="D21" s="30">
        <v>31.8</v>
      </c>
      <c r="E21" s="31">
        <v>31.8</v>
      </c>
      <c r="F21" s="20">
        <v>2022</v>
      </c>
      <c r="G21" s="31">
        <v>28.5</v>
      </c>
      <c r="H21" s="24">
        <v>2010</v>
      </c>
      <c r="I21" s="32">
        <f t="shared" si="0"/>
        <v>0.11578947368421055</v>
      </c>
      <c r="J21" s="25"/>
    </row>
    <row r="22" spans="1:10" ht="15" x14ac:dyDescent="0.25">
      <c r="A22" s="19" t="s">
        <v>19</v>
      </c>
      <c r="B22" s="30">
        <v>73.900000000000006</v>
      </c>
      <c r="C22" s="30">
        <v>69.3</v>
      </c>
      <c r="D22" s="30">
        <v>73</v>
      </c>
      <c r="E22" s="31">
        <v>73</v>
      </c>
      <c r="F22" s="20">
        <v>2022</v>
      </c>
      <c r="G22" s="31">
        <v>73.900000000000006</v>
      </c>
      <c r="H22" s="24">
        <v>2010</v>
      </c>
      <c r="I22" s="32">
        <f t="shared" si="0"/>
        <v>-1.2178619756427681E-2</v>
      </c>
      <c r="J22" s="25"/>
    </row>
    <row r="23" spans="1:10" ht="15" x14ac:dyDescent="0.25">
      <c r="A23" s="19" t="s">
        <v>20</v>
      </c>
      <c r="B23" s="30">
        <v>66.599999999999994</v>
      </c>
      <c r="C23" s="30">
        <v>65.900000000000006</v>
      </c>
      <c r="D23" s="30">
        <v>66</v>
      </c>
      <c r="E23" s="31">
        <v>66</v>
      </c>
      <c r="F23" s="20">
        <v>2022</v>
      </c>
      <c r="G23" s="31">
        <v>66.599999999999994</v>
      </c>
      <c r="H23" s="24">
        <v>2010</v>
      </c>
      <c r="I23" s="32">
        <f t="shared" si="0"/>
        <v>-9.0090090090089239E-3</v>
      </c>
      <c r="J23" s="25"/>
    </row>
    <row r="24" spans="1:10" ht="15" x14ac:dyDescent="0.25">
      <c r="A24" s="19" t="s">
        <v>21</v>
      </c>
      <c r="B24" s="30">
        <v>38.9</v>
      </c>
      <c r="C24" s="30">
        <v>41.4</v>
      </c>
      <c r="D24" s="30">
        <v>64</v>
      </c>
      <c r="E24" s="31">
        <v>64</v>
      </c>
      <c r="F24" s="20">
        <v>2022</v>
      </c>
      <c r="G24" s="31">
        <v>38.9</v>
      </c>
      <c r="H24" s="24">
        <v>2010</v>
      </c>
      <c r="I24" s="32">
        <f t="shared" si="0"/>
        <v>0.64524421593830339</v>
      </c>
      <c r="J24" s="25"/>
    </row>
    <row r="25" spans="1:10" ht="15" x14ac:dyDescent="0.25">
      <c r="A25" s="19" t="s">
        <v>22</v>
      </c>
      <c r="B25" s="30">
        <v>55.5</v>
      </c>
      <c r="C25" s="30">
        <v>56.9</v>
      </c>
      <c r="D25" s="30">
        <v>61.1</v>
      </c>
      <c r="E25" s="31">
        <v>61.1</v>
      </c>
      <c r="F25" s="20">
        <v>2022</v>
      </c>
      <c r="G25" s="31">
        <v>55.5</v>
      </c>
      <c r="H25" s="24">
        <v>2010</v>
      </c>
      <c r="I25" s="32">
        <f t="shared" si="0"/>
        <v>0.10090090090090093</v>
      </c>
      <c r="J25" s="25"/>
    </row>
    <row r="26" spans="1:10" ht="15" x14ac:dyDescent="0.25">
      <c r="A26" s="19" t="s">
        <v>23</v>
      </c>
      <c r="B26" s="30">
        <v>43.4</v>
      </c>
      <c r="C26" s="30">
        <v>56.8</v>
      </c>
      <c r="D26" s="30">
        <v>37.299999999999997</v>
      </c>
      <c r="E26" s="31">
        <v>37.299999999999997</v>
      </c>
      <c r="F26" s="20">
        <v>2022</v>
      </c>
      <c r="G26" s="31">
        <v>43.4</v>
      </c>
      <c r="H26" s="24">
        <v>2010</v>
      </c>
      <c r="I26" s="32">
        <f t="shared" si="0"/>
        <v>-0.1405529953917051</v>
      </c>
      <c r="J26" s="25"/>
    </row>
    <row r="27" spans="1:10" ht="15" x14ac:dyDescent="0.25">
      <c r="A27" s="19" t="s">
        <v>24</v>
      </c>
      <c r="B27" s="30">
        <v>61</v>
      </c>
      <c r="C27" s="30">
        <v>66.900000000000006</v>
      </c>
      <c r="D27" s="30">
        <v>62.6</v>
      </c>
      <c r="E27" s="31">
        <v>62.6</v>
      </c>
      <c r="F27" s="20">
        <v>2022</v>
      </c>
      <c r="G27" s="31">
        <v>61</v>
      </c>
      <c r="H27" s="24">
        <v>2010</v>
      </c>
      <c r="I27" s="32">
        <f t="shared" si="0"/>
        <v>2.6229508196721336E-2</v>
      </c>
      <c r="J27" s="25"/>
    </row>
    <row r="28" spans="1:10" ht="15" x14ac:dyDescent="0.25">
      <c r="A28" s="19" t="s">
        <v>25</v>
      </c>
      <c r="B28" s="30">
        <v>45.7</v>
      </c>
      <c r="C28" s="30">
        <v>68.099999999999994</v>
      </c>
      <c r="D28" s="30">
        <v>71.8</v>
      </c>
      <c r="E28" s="31">
        <v>71.8</v>
      </c>
      <c r="F28" s="20">
        <v>2022</v>
      </c>
      <c r="G28" s="31">
        <v>45.7</v>
      </c>
      <c r="H28" s="24">
        <v>2010</v>
      </c>
      <c r="I28" s="32">
        <f t="shared" si="0"/>
        <v>0.57111597374179413</v>
      </c>
      <c r="J28" s="25"/>
    </row>
    <row r="29" spans="1:10" ht="15" x14ac:dyDescent="0.25">
      <c r="A29" s="19" t="s">
        <v>26</v>
      </c>
      <c r="B29" s="30">
        <v>55.4</v>
      </c>
      <c r="C29" s="30">
        <v>59.3</v>
      </c>
      <c r="D29" s="30">
        <v>57.8</v>
      </c>
      <c r="E29" s="31">
        <v>57.8</v>
      </c>
      <c r="F29" s="20">
        <v>2022</v>
      </c>
      <c r="G29" s="31">
        <v>55.4</v>
      </c>
      <c r="H29" s="24">
        <v>2010</v>
      </c>
      <c r="I29" s="32">
        <f t="shared" si="0"/>
        <v>4.3321299638989147E-2</v>
      </c>
      <c r="J29" s="25"/>
    </row>
    <row r="30" spans="1:10" ht="15" x14ac:dyDescent="0.25">
      <c r="A30" s="19" t="s">
        <v>27</v>
      </c>
      <c r="B30" s="30">
        <v>69.2</v>
      </c>
      <c r="C30" s="30">
        <v>69.599999999999994</v>
      </c>
      <c r="D30" s="30">
        <v>64.3</v>
      </c>
      <c r="E30" s="31">
        <v>64.3</v>
      </c>
      <c r="F30" s="20">
        <v>2022</v>
      </c>
      <c r="G30" s="31">
        <v>69.2</v>
      </c>
      <c r="H30" s="24">
        <v>2010</v>
      </c>
      <c r="I30" s="32">
        <f t="shared" si="0"/>
        <v>-7.080924855491337E-2</v>
      </c>
      <c r="J30" s="25"/>
    </row>
    <row r="31" spans="1:10" ht="11.45" customHeight="1" x14ac:dyDescent="0.25">
      <c r="A31" s="29" t="s">
        <v>62</v>
      </c>
      <c r="B31" s="26"/>
      <c r="C31" s="21"/>
      <c r="D31" s="21"/>
      <c r="E31" s="22"/>
      <c r="F31" s="20"/>
      <c r="G31" s="23"/>
      <c r="H31" s="24"/>
      <c r="I31" s="27"/>
      <c r="J31" s="25"/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CAOpenDataDocument" ma:contentTypeID="0x010100E55865A24C8DAD4297A1490481AC5B6600BF911B6B25907643B7769C46D6496E89" ma:contentTypeVersion="99" ma:contentTypeDescription="Create a new document." ma:contentTypeScope="" ma:versionID="94df7b67645e8f1d081402f8d7ac20a0">
  <xsd:schema xmlns:xsd="http://www.w3.org/2001/XMLSchema" xmlns:xs="http://www.w3.org/2001/XMLSchema" xmlns:p="http://schemas.microsoft.com/office/2006/metadata/properties" xmlns:ns2="d0aa7815-722a-4174-b7f7-6535eef53328" xmlns:ns3="fdb45a12-d6a5-4b50-b91e-ce0bbfd8981f" xmlns:ns4="1dbeca97-9b35-4ffa-8dfb-e6049ad46fb8" targetNamespace="http://schemas.microsoft.com/office/2006/metadata/properties" ma:root="true" ma:fieldsID="b3ce48447bc322241139984300a5788c" ns2:_="" ns3:_="" ns4:_="">
    <xsd:import namespace="d0aa7815-722a-4174-b7f7-6535eef53328"/>
    <xsd:import namespace="fdb45a12-d6a5-4b50-b91e-ce0bbfd8981f"/>
    <xsd:import namespace="1dbeca97-9b35-4ffa-8dfb-e6049ad46fb8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ECACreationDate" minOccurs="0"/>
                <xsd:element ref="ns3:ECALicenceUrl" minOccurs="0"/>
                <xsd:element ref="ns3:ECAMediaType" minOccurs="0"/>
                <xsd:element ref="ns3:ECARights" minOccurs="0"/>
                <xsd:element ref="ns3:ECAType" minOccurs="0"/>
                <xsd:element ref="ns4:ECAAccessUrl" minOccurs="0"/>
                <xsd:element ref="ns4:ECADownloadUrl" minOccurs="0"/>
                <xsd:element ref="ns3:nee66cdedf4843b0b7f744119f5b72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aa7815-722a-4174-b7f7-6535eef53328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abee6ddf-4633-47f2-95e5-e6fa30709908}" ma:internalName="TaxCatchAll" ma:readOnly="false" ma:showField="CatchAllData" ma:web="d0aa7815-722a-4174-b7f7-6535eef533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abee6ddf-4633-47f2-95e5-e6fa30709908}" ma:internalName="TaxCatchAllLabel" ma:readOnly="false" ma:showField="CatchAllDataLabel" ma:web="d0aa7815-722a-4174-b7f7-6535eef533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45a12-d6a5-4b50-b91e-ce0bbfd8981f" elementFormDefault="qualified">
    <xsd:import namespace="http://schemas.microsoft.com/office/2006/documentManagement/types"/>
    <xsd:import namespace="http://schemas.microsoft.com/office/infopath/2007/PartnerControls"/>
    <xsd:element name="ECACreationDate" ma:index="11" nillable="true" ma:displayName="ECACreationDate" ma:default="[today]" ma:format="DateTime" ma:internalName="ECACreationDate">
      <xsd:simpleType>
        <xsd:restriction base="dms:DateTime"/>
      </xsd:simpleType>
    </xsd:element>
    <xsd:element name="ECALicenceUrl" ma:index="12" nillable="true" ma:displayName="ECALicenceUrl" ma:format="Hyperlink" ma:internalName="ECALicence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CAMediaType" ma:index="13" nillable="true" ma:displayName="ECAMediaType" ma:internalName="ECAMediaType">
      <xsd:simpleType>
        <xsd:restriction base="dms:Text">
          <xsd:maxLength value="255"/>
        </xsd:restriction>
      </xsd:simpleType>
    </xsd:element>
    <xsd:element name="ECARights" ma:index="14" nillable="true" ma:displayName="ECARights" ma:internalName="ECARights">
      <xsd:simpleType>
        <xsd:restriction base="dms:Text">
          <xsd:maxLength value="255"/>
        </xsd:restriction>
      </xsd:simpleType>
    </xsd:element>
    <xsd:element name="ECAType" ma:index="15" nillable="true" ma:displayName="ECAType" ma:internalName="ECAType">
      <xsd:simpleType>
        <xsd:restriction base="dms:Text">
          <xsd:maxLength value="255"/>
        </xsd:restriction>
      </xsd:simpleType>
    </xsd:element>
    <xsd:element name="nee66cdedf4843b0b7f744119f5b7219" ma:index="18" nillable="true" ma:taxonomy="true" ma:internalName="nee66cdedf4843b0b7f744119f5b7219" ma:taxonomyFieldName="ECALang" ma:displayName="ECALang" ma:default="1;#English|5c1bbf89-8134-4933-a804-d40db1ccb64c" ma:fieldId="{7ee66cde-df48-43b0-b7f7-44119f5b7219}" ma:sspId="8935807f-8495-4a93-a302-f4b76776d8ea" ma:termSetId="69f4ebea-3273-4535-ac00-b9e75797cd67" ma:anchorId="fb865b19-f6d4-4e01-bc63-4b23328cd638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eca97-9b35-4ffa-8dfb-e6049ad46fb8" elementFormDefault="qualified">
    <xsd:import namespace="http://schemas.microsoft.com/office/2006/documentManagement/types"/>
    <xsd:import namespace="http://schemas.microsoft.com/office/infopath/2007/PartnerControls"/>
    <xsd:element name="ECAAccessUrl" ma:index="16" nillable="true" ma:displayName="ECAAccessUrl" ma:internalName="ECAAccessUrl">
      <xsd:simpleType>
        <xsd:restriction base="dms:Text">
          <xsd:maxLength value="255"/>
        </xsd:restriction>
      </xsd:simpleType>
    </xsd:element>
    <xsd:element name="ECADownloadUrl" ma:index="17" nillable="true" ma:displayName="ECADownloadUrl" ma:internalName="ECADownloadUrl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aa7815-722a-4174-b7f7-6535eef53328">
      <Value>4</Value>
    </TaxCatchAll>
    <TaxCatchAllLabel xmlns="d0aa7815-722a-4174-b7f7-6535eef53328"/>
    <ECAMediaType xmlns="fdb45a12-d6a5-4b50-b91e-ce0bbfd8981f">application/vnd.openxmlformats-officedocument.spreadsheetml.sheet</ECAMediaType>
    <ECARights xmlns="fdb45a12-d6a5-4b50-b91e-ce0bbfd8981f" xsi:nil="true"/>
    <ECACreationDate xmlns="fdb45a12-d6a5-4b50-b91e-ce0bbfd8981f">2025-11-26T16:00:00+00:00</ECACreationDate>
    <ECALicenceUrl xmlns="fdb45a12-d6a5-4b50-b91e-ce0bbfd8981f">
      <Url>https://creativecommons.org/licenses/by/4.0/</Url>
      <Description>Creative Commons Attribution 4.0 International</Description>
    </ECALicenceUrl>
    <ECAType xmlns="fdb45a12-d6a5-4b50-b91e-ce0bbfd8981f">Downloadable file</ECAType>
    <nee66cdedf4843b0b7f744119f5b7219 xmlns="fdb45a12-d6a5-4b50-b91e-ce0bbfd8981f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5c1bbf89-8134-4933-a804-d40db1ccb64c</TermId>
        </TermInfo>
      </Terms>
    </nee66cdedf4843b0b7f744119f5b7219>
    <ECAAccessUrl xmlns="1dbeca97-9b35-4ffa-8dfb-e6049ad46fb8" xsi:nil="true"/>
    <ECADownloadUrl xmlns="1dbeca97-9b35-4ffa-8dfb-e6049ad46fb8" xsi:nil="true"/>
  </documentManagement>
</p:properties>
</file>

<file path=customXml/itemProps1.xml><?xml version="1.0" encoding="utf-8"?>
<ds:datastoreItem xmlns:ds="http://schemas.openxmlformats.org/officeDocument/2006/customXml" ds:itemID="{221259E8-569F-49C1-AFC0-CE97129998CC}"/>
</file>

<file path=customXml/itemProps2.xml><?xml version="1.0" encoding="utf-8"?>
<ds:datastoreItem xmlns:ds="http://schemas.openxmlformats.org/officeDocument/2006/customXml" ds:itemID="{8B152B2D-F366-4BB7-840F-01604143305E}"/>
</file>

<file path=customXml/itemProps3.xml><?xml version="1.0" encoding="utf-8"?>
<ds:datastoreItem xmlns:ds="http://schemas.openxmlformats.org/officeDocument/2006/customXml" ds:itemID="{E3E70264-722E-4C31-BD91-AB6185F6A7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</vt:lpstr>
      <vt:lpstr>Figure 2 Annex II </vt:lpstr>
      <vt:lpstr>'Figure 2 Annex II '!_Ref201518688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Figure 2 Annex II Member states progress towards the packaging waste recycled target from 2010 to 2022</dc:title>
  <dc:creator>European Court of Auditors</dc:creator>
  <cp:lastModifiedBy>Iveta Toleikyte</cp:lastModifiedBy>
  <dcterms:created xsi:type="dcterms:W3CDTF">2025-10-02T08:55:49Z</dcterms:created>
  <dcterms:modified xsi:type="dcterms:W3CDTF">2025-11-17T12:33:43Z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0x010100E55865A24C8DAD4297A1490481AC5B6600BF911B6B25907643B7769C46D6496E89</vt:lpwstr>
  </property>
  <property fmtid="{D5CDD505-2E9C-101B-9397-08002B2CF9AE}" pid="3" name="ECALang">
    <vt:lpwstr>4;#English|5c1bbf89-8134-4933-a804-d40db1ccb64c</vt:lpwstr>
  </property>
</Properties>
</file>